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0E2BB61-9BEA-404A-92A2-B34614C0A9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AF7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<sst xmlns="http://schemas.openxmlformats.org/spreadsheetml/2006/main" count="72" uniqueCount="31">
  <si>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</si>
  <si>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</si>
  <si>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</si>
  <si>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</si>
  <si>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</si>
  <si>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</si>
  <si>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</si>
  <si>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</si>
  <si>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</si>
  <si>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</si>
  <si>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</si>
  <si>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</si>
  <si>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</si>
  <si>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</si>
  <si>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</si>
  <si>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</si>
  <si>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</si>
  <si>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</si>
  <si>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</si>
  <si>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</si>
  <si>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</si>
  <si>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</si>
  <si>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</si>
  <si>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</si>
  <si>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7.</t>
  </si>
  <si>
    <t>SiKi  2</t>
  </si>
  <si>
    <t>Iikka Nousiainen</t>
  </si>
  <si>
    <t>6.</t>
  </si>
  <si>
    <t>17.1.2005   Ii</t>
  </si>
  <si>
    <t>IiU = Iin Urheilijat  (1945), kasvattajaseura</t>
  </si>
  <si>
    <t>SiKi = Simon Kiri  (1926)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</si>
</sst>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26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24</v>
      </c>
      <c r="Z4" s="1" t="s">
        <v>25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31">
        <v>0</v>
      </c>
      <c r="AG4" s="18">
        <v>1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/>
      <c r="Y5" s="12"/>
      <c r="Z5" s="1"/>
      <c r="AA5" s="12"/>
      <c r="AB5" s="12"/>
      <c r="AC5" s="12"/>
      <c r="AD5" s="12"/>
      <c r="AE5" s="12"/>
      <c r="AF5" s="31"/>
      <c r="AG5" s="18"/>
      <c r="AH5" s="39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27</v>
      </c>
      <c r="Z6" s="1" t="s">
        <v>25</v>
      </c>
      <c r="AA6" s="12">
        <v>5</v>
      </c>
      <c r="AB6" s="12">
        <v>0</v>
      </c>
      <c r="AC6" s="12">
        <v>1</v>
      </c>
      <c r="AD6" s="12">
        <v>3</v>
      </c>
      <c r="AE6" s="12">
        <v>12</v>
      </c>
      <c r="AF6" s="66">
        <v>0.42857142857142855</v>
      </c>
      <c r="AG6" s="10">
        <v>28</v>
      </c>
      <c r="AH6" s="7"/>
      <c r="AI6" s="7"/>
      <c r="AJ6" s="7"/>
      <c r="AK6" s="7"/>
      <c r="AL6" s="67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SUM(K4:K6)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SUM(W4:W6)</f>
        <v>0</v>
      </c>
      <c r="X7" s="62" t="s">
        <v>13</v>
      </c>
      <c r="Y7" s="11"/>
      <c r="Z7" s="9"/>
      <c r="AA7" s="35">
        <f>SUM(AA4:AA6)</f>
        <v>6</v>
      </c>
      <c r="AB7" s="35">
        <f>SUM(AB4:AB6)</f>
        <v>0</v>
      </c>
      <c r="AC7" s="35">
        <f>SUM(AC4:AC6)</f>
        <v>1</v>
      </c>
      <c r="AD7" s="35">
        <f>SUM(AD4:AD6)</f>
        <v>3</v>
      </c>
      <c r="AE7" s="35">
        <f>SUM(AE4:AE6)</f>
        <v>12</v>
      </c>
      <c r="AF7" s="36">
        <f>PRODUCT(AE7/AG7)</f>
        <v>0.41379310344827586</v>
      </c>
      <c r="AG7" s="20">
        <f>SUM(AG4:AG6)</f>
        <v>29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52" t="s">
        <v>29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 t="s">
        <v>30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6</v>
      </c>
      <c r="F12" s="45">
        <f>PRODUCT(AB7+AN7)</f>
        <v>0</v>
      </c>
      <c r="G12" s="45">
        <f>PRODUCT(AC7+AO7)</f>
        <v>1</v>
      </c>
      <c r="H12" s="45">
        <f>PRODUCT(AD7+AP7)</f>
        <v>3</v>
      </c>
      <c r="I12" s="45">
        <f>PRODUCT(AE7+AQ7)</f>
        <v>12</v>
      </c>
      <c r="J12" s="58">
        <f>PRODUCT(I12/K12)</f>
        <v>0.41379310344827586</v>
      </c>
      <c r="K12" s="10">
        <f>PRODUCT(AG7+AS7)</f>
        <v>29</v>
      </c>
      <c r="L12" s="51">
        <f>PRODUCT((F12+G12)/E12)</f>
        <v>0.16666666666666666</v>
      </c>
      <c r="M12" s="51">
        <f>PRODUCT(H12/E12)</f>
        <v>0.5</v>
      </c>
      <c r="N12" s="51">
        <f>PRODUCT((F12+G12+H12)/E12)</f>
        <v>0.66666666666666663</v>
      </c>
      <c r="O12" s="51">
        <f>PRODUCT(I12/E12)</f>
        <v>2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6</v>
      </c>
      <c r="F13" s="45">
        <f t="shared" ref="F13:I13" si="0">SUM(F10:F12)</f>
        <v>0</v>
      </c>
      <c r="G13" s="45">
        <f t="shared" si="0"/>
        <v>1</v>
      </c>
      <c r="H13" s="45">
        <f t="shared" si="0"/>
        <v>3</v>
      </c>
      <c r="I13" s="45">
        <f t="shared" si="0"/>
        <v>12</v>
      </c>
      <c r="J13" s="58">
        <f>PRODUCT(I13/K13)</f>
        <v>0.41379310344827586</v>
      </c>
      <c r="K13" s="16">
        <f>SUM(K10:K12)</f>
        <v>29</v>
      </c>
      <c r="L13" s="51">
        <f>PRODUCT((F13+G13)/E13)</f>
        <v>0.16666666666666666</v>
      </c>
      <c r="M13" s="51">
        <f>PRODUCT(H13/E13)</f>
        <v>0.5</v>
      </c>
      <c r="N13" s="51">
        <f>PRODUCT((F13+G13+H13)/E13)</f>
        <v>0.66666666666666663</v>
      </c>
      <c r="O13" s="51">
        <f>PRODUCT(I13/E13)</f>
        <v>2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I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2023-09-02T17:16:59Z</dcterms:modified>
</cp:coreProperties>
</file>